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320" windowHeight="70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L24" i="1"/>
  <c r="L43" i="1"/>
  <c r="L62" i="1"/>
  <c r="L81" i="1"/>
  <c r="L100" i="1"/>
  <c r="L119" i="1"/>
  <c r="L138" i="1"/>
  <c r="L157" i="1"/>
  <c r="L176" i="1"/>
  <c r="L195" i="1"/>
  <c r="G195" i="1"/>
  <c r="H195" i="1"/>
  <c r="J195" i="1"/>
  <c r="I195" i="1"/>
  <c r="H176" i="1"/>
  <c r="G176" i="1"/>
  <c r="J176" i="1"/>
  <c r="I176" i="1"/>
  <c r="J157" i="1"/>
  <c r="I157" i="1"/>
  <c r="H157" i="1"/>
  <c r="G157" i="1"/>
  <c r="J138" i="1"/>
  <c r="H138" i="1"/>
  <c r="G138" i="1"/>
  <c r="I138" i="1"/>
  <c r="G100" i="1"/>
  <c r="J100" i="1"/>
  <c r="I100" i="1"/>
  <c r="H100" i="1"/>
  <c r="J81" i="1"/>
  <c r="H62" i="1"/>
  <c r="F62" i="1"/>
  <c r="J43" i="1"/>
  <c r="F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<sst xmlns="http://schemas.openxmlformats.org/spreadsheetml/2006/main" count="338" uniqueCount="80">
  <si>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</si>
  <si>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</si>
  <si>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</si>
  <si>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</si>
  <si>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</si>
  <si>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</si>
  <si>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</si>
  <si>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</si>
  <si>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</si>
  <si>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</si>
  <si>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</si>
  <si>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</si>
  <si>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</si>
  <si>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</si>
  <si>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</si>
  <si>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</si>
  <si>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</si>
  <si>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</si>
  <si>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</si>
  <si>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</si>
  <si>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</si>
  <si>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</si>
  <si>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</si>
  <si>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</si>
  <si>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</si>
  <si>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</si>
  <si>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</si>
  <si>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</si>
  <si>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</si>
  <si>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</si>
  <si>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</si>
  <si>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</si>
  <si>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</si>
  <si>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</si>
  <si>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</si>
  <si>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</si>
  <si>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</si>
  <si>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</si>
  <si>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</si>
  <si>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</t>
  </si>
  <si>
    <t>Печень, тушеная в соусе</t>
  </si>
  <si>
    <t>Каша пшеничная</t>
  </si>
  <si>
    <t>Компот из смеси сухофруктов</t>
  </si>
  <si>
    <t>Хлеб ржано-пшеничный</t>
  </si>
  <si>
    <t>Хлеб пшеничный</t>
  </si>
  <si>
    <t>Суп картофельный с бобовыми</t>
  </si>
  <si>
    <t>Котлета из птицы</t>
  </si>
  <si>
    <t>Каша гречневая</t>
  </si>
  <si>
    <t>Кисель</t>
  </si>
  <si>
    <t>Борщ с капустой и картофелем</t>
  </si>
  <si>
    <t>Рыба припущенная</t>
  </si>
  <si>
    <t>Каша рисовая</t>
  </si>
  <si>
    <t>Напиток из шиповника</t>
  </si>
  <si>
    <t>116, 4</t>
  </si>
  <si>
    <t>Суп крестьянский с крупой</t>
  </si>
  <si>
    <t>Птица запеченая</t>
  </si>
  <si>
    <t>Суп картофельный с макаронными изделиями</t>
  </si>
  <si>
    <t>Птица,тушеная в соусе</t>
  </si>
  <si>
    <t>Пюре гороховое</t>
  </si>
  <si>
    <t>Свекольник</t>
  </si>
  <si>
    <t>Плов из птицы</t>
  </si>
  <si>
    <t>5, 28</t>
  </si>
  <si>
    <t xml:space="preserve"> </t>
  </si>
  <si>
    <t>Салат из белокочанной капусты</t>
  </si>
  <si>
    <t>Рассольник ленинградский</t>
  </si>
  <si>
    <t>Пюре картофельное</t>
  </si>
  <si>
    <t>Щи из свежей капусты с картофелем</t>
  </si>
  <si>
    <t>Рагу из птицы</t>
  </si>
  <si>
    <t>Каша ячневая</t>
  </si>
  <si>
    <t>Суп с рыбными консервами</t>
  </si>
  <si>
    <t>Птица, тушенная в соусе</t>
  </si>
  <si>
    <t>МКОУ "Колесниковская  ООШ"</t>
  </si>
  <si>
    <t>Директор школы</t>
  </si>
  <si>
    <t>Лисихина О.Н.</t>
  </si>
  <si>
    <t>Салат из свежих огурцов</t>
  </si>
  <si>
    <t>Салат из свежих помидоров и огурцов</t>
  </si>
  <si>
    <t>Салат из овощей</t>
  </si>
  <si>
    <t>Компот из свежих плодов</t>
  </si>
  <si>
    <t>Салат из свежих помидоров с луком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</si>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</sst>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71</v>
      </c>
      <c r="D1" s="52"/>
      <c r="E1" s="52"/>
      <c r="F1" s="12" t="s">
        <v>16</v>
      </c>
      <c r="G1" s="2" t="s">
        <v>17</v>
      </c>
      <c r="H1" s="53" t="s">
        <v>72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 t="s">
        <v>79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74</v>
      </c>
      <c r="F14" s="43">
        <v>100</v>
      </c>
      <c r="G14" s="43">
        <v>1.08</v>
      </c>
      <c r="H14" s="43">
        <v>0.18</v>
      </c>
      <c r="I14" s="43">
        <v>9.6300000000000008</v>
      </c>
      <c r="J14" s="43">
        <v>45.99</v>
      </c>
      <c r="K14" s="44">
        <v>59</v>
      </c>
      <c r="L14" s="43">
        <v>8.0399999999999991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24.62</v>
      </c>
      <c r="H15" s="43">
        <v>24.62</v>
      </c>
      <c r="I15" s="43">
        <v>9.6300000000000008</v>
      </c>
      <c r="J15" s="43">
        <v>353.82</v>
      </c>
      <c r="K15" s="44">
        <v>88</v>
      </c>
      <c r="L15" s="43">
        <v>13.95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14.52</v>
      </c>
      <c r="H16" s="43">
        <v>11.59</v>
      </c>
      <c r="I16" s="43">
        <v>5.47</v>
      </c>
      <c r="J16" s="43">
        <v>183.72</v>
      </c>
      <c r="K16" s="44">
        <v>261</v>
      </c>
      <c r="L16" s="43">
        <v>39.56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9.35</v>
      </c>
      <c r="H17" s="43">
        <v>4.42</v>
      </c>
      <c r="I17" s="43">
        <v>40.81</v>
      </c>
      <c r="J17" s="43">
        <v>230.29</v>
      </c>
      <c r="K17" s="44">
        <v>679</v>
      </c>
      <c r="L17" s="43">
        <v>9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0.56000000000000005</v>
      </c>
      <c r="H18" s="43">
        <v>0</v>
      </c>
      <c r="I18" s="43">
        <v>30.52</v>
      </c>
      <c r="J18" s="43">
        <v>123.06</v>
      </c>
      <c r="K18" s="44">
        <v>868</v>
      </c>
      <c r="L18" s="43">
        <v>5.24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1.58</v>
      </c>
      <c r="H19" s="43">
        <v>0.2</v>
      </c>
      <c r="I19" s="43">
        <v>9.66</v>
      </c>
      <c r="J19" s="43">
        <v>47</v>
      </c>
      <c r="K19" s="44"/>
      <c r="L19" s="43">
        <v>1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2.64</v>
      </c>
      <c r="H20" s="43">
        <v>0.48</v>
      </c>
      <c r="I20" s="43">
        <v>13.36</v>
      </c>
      <c r="J20" s="43">
        <v>69.599999999999994</v>
      </c>
      <c r="K20" s="44"/>
      <c r="L20" s="43">
        <v>1</v>
      </c>
    </row>
    <row r="21" spans="1:12" ht="15" x14ac:dyDescent="0.25">
      <c r="A21" s="23"/>
      <c r="B21" s="15"/>
      <c r="C21" s="11"/>
      <c r="D21" s="6" t="s">
        <v>62</v>
      </c>
      <c r="E21" s="42" t="s">
        <v>62</v>
      </c>
      <c r="F21" s="43" t="s">
        <v>62</v>
      </c>
      <c r="G21" s="43" t="s">
        <v>62</v>
      </c>
      <c r="H21" s="43" t="s">
        <v>62</v>
      </c>
      <c r="I21" s="43" t="s">
        <v>62</v>
      </c>
      <c r="J21" s="43" t="s">
        <v>62</v>
      </c>
      <c r="K21" s="44" t="s">
        <v>62</v>
      </c>
      <c r="L21" s="43" t="s">
        <v>62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54.35</v>
      </c>
      <c r="H23" s="19">
        <f t="shared" si="2"/>
        <v>41.49</v>
      </c>
      <c r="I23" s="19">
        <f t="shared" si="2"/>
        <v>119.08</v>
      </c>
      <c r="J23" s="19">
        <f t="shared" si="2"/>
        <v>1053.4799999999998</v>
      </c>
      <c r="K23" s="25"/>
      <c r="L23" s="19">
        <f t="shared" ref="L23" si="3">SUM(L14:L22)</f>
        <v>77.789999999999992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840</v>
      </c>
      <c r="G24" s="32">
        <f t="shared" ref="G24:J24" si="4">G13+G23</f>
        <v>54.35</v>
      </c>
      <c r="H24" s="32">
        <f t="shared" si="4"/>
        <v>41.49</v>
      </c>
      <c r="I24" s="32">
        <f t="shared" si="4"/>
        <v>119.08</v>
      </c>
      <c r="J24" s="32">
        <f t="shared" si="4"/>
        <v>1053.4799999999998</v>
      </c>
      <c r="K24" s="32"/>
      <c r="L24" s="32">
        <f t="shared" ref="L24" si="5">L13+L23</f>
        <v>77.789999999999992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75</v>
      </c>
      <c r="F33" s="43">
        <v>100</v>
      </c>
      <c r="G33" s="43">
        <v>6.3</v>
      </c>
      <c r="H33" s="43">
        <v>5.19</v>
      </c>
      <c r="I33" s="43">
        <v>11.34</v>
      </c>
      <c r="J33" s="43">
        <v>98.04</v>
      </c>
      <c r="K33" s="44">
        <v>46</v>
      </c>
      <c r="L33" s="43">
        <v>13.39</v>
      </c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25.76</v>
      </c>
      <c r="H34" s="43">
        <v>22.18</v>
      </c>
      <c r="I34" s="43">
        <v>19.63</v>
      </c>
      <c r="J34" s="43">
        <v>379.77</v>
      </c>
      <c r="K34" s="44">
        <v>102</v>
      </c>
      <c r="L34" s="43">
        <v>12.56</v>
      </c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90</v>
      </c>
      <c r="G35" s="43">
        <v>13.04</v>
      </c>
      <c r="H35" s="43">
        <v>12.57</v>
      </c>
      <c r="I35" s="43">
        <v>13.19</v>
      </c>
      <c r="J35" s="43">
        <v>217</v>
      </c>
      <c r="K35" s="44">
        <v>668</v>
      </c>
      <c r="L35" s="43">
        <v>44.89</v>
      </c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7.68</v>
      </c>
      <c r="H36" s="43">
        <v>5.84</v>
      </c>
      <c r="I36" s="43">
        <v>34.67</v>
      </c>
      <c r="J36" s="43">
        <v>221.68</v>
      </c>
      <c r="K36" s="44">
        <v>679</v>
      </c>
      <c r="L36" s="43">
        <v>11.94</v>
      </c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0.1</v>
      </c>
      <c r="H37" s="43">
        <v>0</v>
      </c>
      <c r="I37" s="43">
        <v>30.79</v>
      </c>
      <c r="J37" s="43">
        <v>121.02</v>
      </c>
      <c r="K37" s="44">
        <v>411</v>
      </c>
      <c r="L37" s="43">
        <v>5.28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20</v>
      </c>
      <c r="G38" s="43">
        <v>1.58</v>
      </c>
      <c r="H38" s="43">
        <v>0.2</v>
      </c>
      <c r="I38" s="43">
        <v>9.66</v>
      </c>
      <c r="J38" s="43">
        <v>47</v>
      </c>
      <c r="K38" s="44"/>
      <c r="L38" s="43">
        <v>1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2.64</v>
      </c>
      <c r="H39" s="43">
        <v>0.48</v>
      </c>
      <c r="I39" s="43">
        <v>13.36</v>
      </c>
      <c r="J39" s="43">
        <v>69.599999999999994</v>
      </c>
      <c r="K39" s="44"/>
      <c r="L39" s="43">
        <v>1</v>
      </c>
    </row>
    <row r="40" spans="1:12" ht="15" x14ac:dyDescent="0.25">
      <c r="A40" s="14"/>
      <c r="B40" s="15"/>
      <c r="C40" s="11"/>
      <c r="D40" s="6" t="s">
        <v>62</v>
      </c>
      <c r="E40" s="42" t="s">
        <v>62</v>
      </c>
      <c r="F40" s="43" t="s">
        <v>62</v>
      </c>
      <c r="G40" s="43" t="s">
        <v>62</v>
      </c>
      <c r="H40" s="43" t="s">
        <v>62</v>
      </c>
      <c r="I40" s="43" t="s">
        <v>62</v>
      </c>
      <c r="J40" s="43" t="s">
        <v>62</v>
      </c>
      <c r="K40" s="44" t="s">
        <v>62</v>
      </c>
      <c r="L40" s="43" t="s">
        <v>62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57.1</v>
      </c>
      <c r="H42" s="19">
        <f t="shared" ref="H42" si="11">SUM(H33:H41)</f>
        <v>46.46</v>
      </c>
      <c r="I42" s="19">
        <f t="shared" ref="I42" si="12">SUM(I33:I41)</f>
        <v>132.63999999999999</v>
      </c>
      <c r="J42" s="19">
        <f t="shared" ref="J42:L42" si="13">SUM(J33:J41)</f>
        <v>1154.1099999999999</v>
      </c>
      <c r="K42" s="25"/>
      <c r="L42" s="19">
        <f t="shared" si="13"/>
        <v>90.06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830</v>
      </c>
      <c r="G43" s="32">
        <f t="shared" ref="G43" si="14">G32+G42</f>
        <v>57.1</v>
      </c>
      <c r="H43" s="32">
        <f t="shared" ref="H43" si="15">H32+H42</f>
        <v>46.46</v>
      </c>
      <c r="I43" s="32">
        <f t="shared" ref="I43" si="16">I32+I42</f>
        <v>132.63999999999999</v>
      </c>
      <c r="J43" s="32">
        <f t="shared" ref="J43:L43" si="17">J32+J42</f>
        <v>1154.1099999999999</v>
      </c>
      <c r="K43" s="32"/>
      <c r="L43" s="32">
        <f t="shared" si="17"/>
        <v>90.06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1.37</v>
      </c>
      <c r="H52" s="43">
        <v>6.19</v>
      </c>
      <c r="I52" s="43">
        <v>8.4499999999999993</v>
      </c>
      <c r="J52" s="43">
        <v>95.59</v>
      </c>
      <c r="K52" s="44">
        <v>45</v>
      </c>
      <c r="L52" s="43">
        <v>16</v>
      </c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250</v>
      </c>
      <c r="G53" s="43">
        <v>24.72</v>
      </c>
      <c r="H53" s="43">
        <v>24.17</v>
      </c>
      <c r="I53" s="43">
        <v>13.56</v>
      </c>
      <c r="J53" s="43">
        <v>369.6</v>
      </c>
      <c r="K53" s="44">
        <v>82</v>
      </c>
      <c r="L53" s="43">
        <v>15.56</v>
      </c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90</v>
      </c>
      <c r="G54" s="43">
        <v>10.16</v>
      </c>
      <c r="H54" s="43">
        <v>2.08</v>
      </c>
      <c r="I54" s="43">
        <v>1.91</v>
      </c>
      <c r="J54" s="43">
        <v>67.39</v>
      </c>
      <c r="K54" s="44">
        <v>227</v>
      </c>
      <c r="L54" s="43">
        <v>15.99</v>
      </c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3.89</v>
      </c>
      <c r="H55" s="43">
        <v>7.79</v>
      </c>
      <c r="I55" s="43">
        <v>40.090000000000003</v>
      </c>
      <c r="J55" s="43">
        <v>245.92</v>
      </c>
      <c r="K55" s="44">
        <v>171</v>
      </c>
      <c r="L55" s="43">
        <v>7.18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0.68</v>
      </c>
      <c r="H56" s="43">
        <v>0.28000000000000003</v>
      </c>
      <c r="I56" s="43">
        <v>24.63</v>
      </c>
      <c r="J56" s="43" t="s">
        <v>53</v>
      </c>
      <c r="K56" s="44">
        <v>256</v>
      </c>
      <c r="L56" s="43">
        <v>7.48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1.58</v>
      </c>
      <c r="H57" s="43">
        <v>0.2</v>
      </c>
      <c r="I57" s="43">
        <v>9.66</v>
      </c>
      <c r="J57" s="43">
        <v>47</v>
      </c>
      <c r="K57" s="44"/>
      <c r="L57" s="43">
        <v>1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2.64</v>
      </c>
      <c r="H58" s="43">
        <v>0.48</v>
      </c>
      <c r="I58" s="43">
        <v>13.36</v>
      </c>
      <c r="J58" s="43">
        <v>69.599999999999994</v>
      </c>
      <c r="K58" s="44"/>
      <c r="L58" s="43">
        <v>1</v>
      </c>
    </row>
    <row r="59" spans="1:12" ht="15" x14ac:dyDescent="0.25">
      <c r="A59" s="23"/>
      <c r="B59" s="15"/>
      <c r="C59" s="11"/>
      <c r="D59" s="6"/>
      <c r="E59" s="42" t="s">
        <v>62</v>
      </c>
      <c r="F59" s="43" t="s">
        <v>62</v>
      </c>
      <c r="G59" s="43" t="s">
        <v>62</v>
      </c>
      <c r="H59" s="43" t="s">
        <v>62</v>
      </c>
      <c r="I59" s="43" t="s">
        <v>62</v>
      </c>
      <c r="J59" s="43" t="s">
        <v>62</v>
      </c>
      <c r="K59" s="44" t="s">
        <v>62</v>
      </c>
      <c r="L59" s="43" t="s">
        <v>62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45.04</v>
      </c>
      <c r="H61" s="19">
        <f t="shared" ref="H61" si="23">SUM(H52:H60)</f>
        <v>41.190000000000005</v>
      </c>
      <c r="I61" s="19">
        <f t="shared" ref="I61" si="24">SUM(I52:I60)</f>
        <v>111.66</v>
      </c>
      <c r="J61" s="19">
        <f t="shared" ref="J61:L61" si="25">SUM(J52:J60)</f>
        <v>895.1</v>
      </c>
      <c r="K61" s="25"/>
      <c r="L61" s="19">
        <f t="shared" si="25"/>
        <v>64.210000000000008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830</v>
      </c>
      <c r="G62" s="32">
        <f t="shared" ref="G62" si="26">G51+G61</f>
        <v>45.04</v>
      </c>
      <c r="H62" s="32">
        <f t="shared" ref="H62" si="27">H51+H61</f>
        <v>41.190000000000005</v>
      </c>
      <c r="I62" s="32">
        <f t="shared" ref="I62" si="28">I51+I61</f>
        <v>111.66</v>
      </c>
      <c r="J62" s="32">
        <f t="shared" ref="J62:L62" si="29">J51+J61</f>
        <v>895.1</v>
      </c>
      <c r="K62" s="32"/>
      <c r="L62" s="32">
        <f t="shared" si="29"/>
        <v>64.210000000000008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100</v>
      </c>
      <c r="G71" s="43">
        <v>1.43</v>
      </c>
      <c r="H71" s="43">
        <v>6.1</v>
      </c>
      <c r="I71" s="43">
        <v>8.36</v>
      </c>
      <c r="J71" s="43">
        <v>93.84</v>
      </c>
      <c r="K71" s="44">
        <v>33</v>
      </c>
      <c r="L71" s="43">
        <v>11</v>
      </c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24.61</v>
      </c>
      <c r="H72" s="43">
        <v>24.33</v>
      </c>
      <c r="I72" s="43">
        <v>10.73</v>
      </c>
      <c r="J72" s="43">
        <v>358.92</v>
      </c>
      <c r="K72" s="44">
        <v>98</v>
      </c>
      <c r="L72" s="43">
        <v>10.65</v>
      </c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23.47</v>
      </c>
      <c r="H73" s="43">
        <v>29.15</v>
      </c>
      <c r="I73" s="43">
        <v>7.0000000000000001E-3</v>
      </c>
      <c r="J73" s="43">
        <v>356.96</v>
      </c>
      <c r="K73" s="44">
        <v>293</v>
      </c>
      <c r="L73" s="43">
        <v>46.79</v>
      </c>
    </row>
    <row r="74" spans="1:12" ht="15" x14ac:dyDescent="0.25">
      <c r="A74" s="23"/>
      <c r="B74" s="15"/>
      <c r="C74" s="11"/>
      <c r="D74" s="7" t="s">
        <v>29</v>
      </c>
      <c r="E74" s="42" t="s">
        <v>47</v>
      </c>
      <c r="F74" s="43">
        <v>150</v>
      </c>
      <c r="G74" s="43">
        <v>7.68</v>
      </c>
      <c r="H74" s="43">
        <v>5.84</v>
      </c>
      <c r="I74" s="43">
        <v>34.67</v>
      </c>
      <c r="J74" s="43">
        <v>221.68</v>
      </c>
      <c r="K74" s="44">
        <v>679</v>
      </c>
      <c r="L74" s="43">
        <v>17.670000000000002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0.56000000000000005</v>
      </c>
      <c r="H75" s="43">
        <v>0</v>
      </c>
      <c r="I75" s="43">
        <v>30.52</v>
      </c>
      <c r="J75" s="43">
        <v>123.06</v>
      </c>
      <c r="K75" s="44">
        <v>868</v>
      </c>
      <c r="L75" s="43">
        <v>5.24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1.58</v>
      </c>
      <c r="H76" s="43">
        <v>0.2</v>
      </c>
      <c r="I76" s="43">
        <v>9.66</v>
      </c>
      <c r="J76" s="43">
        <v>47</v>
      </c>
      <c r="K76" s="44"/>
      <c r="L76" s="43">
        <v>1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2.64</v>
      </c>
      <c r="H77" s="43">
        <v>0.48</v>
      </c>
      <c r="I77" s="43">
        <v>13.36</v>
      </c>
      <c r="J77" s="43">
        <v>69.599999999999994</v>
      </c>
      <c r="K77" s="44"/>
      <c r="L77" s="43">
        <v>1</v>
      </c>
    </row>
    <row r="78" spans="1:12" ht="15" x14ac:dyDescent="0.25">
      <c r="A78" s="23"/>
      <c r="B78" s="15"/>
      <c r="C78" s="11"/>
      <c r="D78" s="6" t="s">
        <v>62</v>
      </c>
      <c r="E78" s="42" t="s">
        <v>62</v>
      </c>
      <c r="F78" s="43" t="s">
        <v>62</v>
      </c>
      <c r="G78" s="43" t="s">
        <v>62</v>
      </c>
      <c r="H78" s="43" t="s">
        <v>62</v>
      </c>
      <c r="I78" s="43" t="s">
        <v>62</v>
      </c>
      <c r="J78" s="43" t="s">
        <v>62</v>
      </c>
      <c r="K78" s="44" t="s">
        <v>62</v>
      </c>
      <c r="L78" s="43" t="s">
        <v>62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61.97</v>
      </c>
      <c r="H80" s="19">
        <f t="shared" ref="H80" si="35">SUM(H71:H79)</f>
        <v>66.100000000000009</v>
      </c>
      <c r="I80" s="19">
        <f t="shared" ref="I80" si="36">SUM(I71:I79)</f>
        <v>107.307</v>
      </c>
      <c r="J80" s="19">
        <f t="shared" ref="J80:L80" si="37">SUM(J71:J79)</f>
        <v>1271.06</v>
      </c>
      <c r="K80" s="25"/>
      <c r="L80" s="19">
        <f t="shared" si="37"/>
        <v>93.35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840</v>
      </c>
      <c r="G81" s="32">
        <f t="shared" ref="G81" si="38">G70+G80</f>
        <v>61.97</v>
      </c>
      <c r="H81" s="32">
        <f t="shared" ref="H81" si="39">H70+H80</f>
        <v>66.100000000000009</v>
      </c>
      <c r="I81" s="32">
        <f t="shared" ref="I81" si="40">I70+I80</f>
        <v>107.307</v>
      </c>
      <c r="J81" s="32">
        <f t="shared" ref="J81:L81" si="41">J70+J80</f>
        <v>1271.06</v>
      </c>
      <c r="K81" s="32"/>
      <c r="L81" s="32">
        <f t="shared" si="41"/>
        <v>93.35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100</v>
      </c>
      <c r="G90" s="43">
        <v>6.3</v>
      </c>
      <c r="H90" s="43">
        <v>5.19</v>
      </c>
      <c r="I90" s="43">
        <v>11.34</v>
      </c>
      <c r="J90" s="43">
        <v>98.04</v>
      </c>
      <c r="K90" s="44">
        <v>46</v>
      </c>
      <c r="L90" s="43">
        <v>13.39</v>
      </c>
    </row>
    <row r="91" spans="1:12" ht="15" x14ac:dyDescent="0.25">
      <c r="A91" s="23"/>
      <c r="B91" s="15"/>
      <c r="C91" s="11"/>
      <c r="D91" s="7" t="s">
        <v>27</v>
      </c>
      <c r="E91" s="42" t="s">
        <v>56</v>
      </c>
      <c r="F91" s="43">
        <v>250</v>
      </c>
      <c r="G91" s="43">
        <v>22.76</v>
      </c>
      <c r="H91" s="43">
        <v>19.59</v>
      </c>
      <c r="I91" s="43">
        <v>21.13</v>
      </c>
      <c r="J91" s="43">
        <v>350.54</v>
      </c>
      <c r="K91" s="44">
        <v>103</v>
      </c>
      <c r="L91" s="43">
        <v>10.48</v>
      </c>
    </row>
    <row r="92" spans="1:12" ht="15" x14ac:dyDescent="0.25">
      <c r="A92" s="23"/>
      <c r="B92" s="15"/>
      <c r="C92" s="11"/>
      <c r="D92" s="7" t="s">
        <v>28</v>
      </c>
      <c r="E92" s="42" t="s">
        <v>57</v>
      </c>
      <c r="F92" s="43">
        <v>90</v>
      </c>
      <c r="G92" s="43">
        <v>20.7</v>
      </c>
      <c r="H92" s="43">
        <v>21.19</v>
      </c>
      <c r="I92" s="43">
        <v>5.64</v>
      </c>
      <c r="J92" s="43">
        <v>297.33999999999997</v>
      </c>
      <c r="K92" s="44">
        <v>643</v>
      </c>
      <c r="L92" s="43">
        <v>37.94</v>
      </c>
    </row>
    <row r="93" spans="1:12" ht="15" x14ac:dyDescent="0.25">
      <c r="A93" s="23"/>
      <c r="B93" s="15"/>
      <c r="C93" s="11"/>
      <c r="D93" s="7" t="s">
        <v>29</v>
      </c>
      <c r="E93" s="42" t="s">
        <v>58</v>
      </c>
      <c r="F93" s="43">
        <v>189</v>
      </c>
      <c r="G93" s="43">
        <v>20.77</v>
      </c>
      <c r="H93" s="43">
        <v>7.96</v>
      </c>
      <c r="I93" s="43">
        <v>43.41</v>
      </c>
      <c r="J93" s="43">
        <v>328.59</v>
      </c>
      <c r="K93" s="44">
        <v>199</v>
      </c>
      <c r="L93" s="43">
        <v>16.47</v>
      </c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0.26</v>
      </c>
      <c r="H94" s="43">
        <v>6.0000000000000001E-3</v>
      </c>
      <c r="I94" s="43">
        <v>15.25</v>
      </c>
      <c r="J94" s="43">
        <v>63.75</v>
      </c>
      <c r="K94" s="44">
        <v>377</v>
      </c>
      <c r="L94" s="43">
        <v>5.66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20</v>
      </c>
      <c r="G95" s="43">
        <v>1.58</v>
      </c>
      <c r="H95" s="43">
        <v>0.2</v>
      </c>
      <c r="I95" s="43">
        <v>9.66</v>
      </c>
      <c r="J95" s="43">
        <v>47</v>
      </c>
      <c r="K95" s="44"/>
      <c r="L95" s="43">
        <v>1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2.64</v>
      </c>
      <c r="H96" s="43">
        <v>0.48</v>
      </c>
      <c r="I96" s="43">
        <v>13.36</v>
      </c>
      <c r="J96" s="43">
        <v>69.599999999999994</v>
      </c>
      <c r="K96" s="44"/>
      <c r="L96" s="43">
        <v>1</v>
      </c>
    </row>
    <row r="97" spans="1:12" ht="15" x14ac:dyDescent="0.25">
      <c r="A97" s="23"/>
      <c r="B97" s="15"/>
      <c r="C97" s="11"/>
      <c r="D97" s="6" t="s">
        <v>62</v>
      </c>
      <c r="E97" s="42" t="s">
        <v>62</v>
      </c>
      <c r="F97" s="43" t="s">
        <v>62</v>
      </c>
      <c r="G97" s="43" t="s">
        <v>62</v>
      </c>
      <c r="H97" s="43" t="s">
        <v>62</v>
      </c>
      <c r="I97" s="43" t="s">
        <v>62</v>
      </c>
      <c r="J97" s="43" t="s">
        <v>62</v>
      </c>
      <c r="K97" s="44" t="s">
        <v>62</v>
      </c>
      <c r="L97" s="43" t="s">
        <v>62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869</v>
      </c>
      <c r="G99" s="19">
        <f t="shared" ref="G99" si="46">SUM(G90:G98)</f>
        <v>75.010000000000005</v>
      </c>
      <c r="H99" s="19">
        <f t="shared" ref="H99" si="47">SUM(H90:H98)</f>
        <v>54.616</v>
      </c>
      <c r="I99" s="19">
        <f t="shared" ref="I99" si="48">SUM(I90:I98)</f>
        <v>119.78999999999999</v>
      </c>
      <c r="J99" s="19">
        <f t="shared" ref="J99:L99" si="49">SUM(J90:J98)</f>
        <v>1254.8599999999999</v>
      </c>
      <c r="K99" s="25"/>
      <c r="L99" s="19">
        <f t="shared" si="49"/>
        <v>85.94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869</v>
      </c>
      <c r="G100" s="32">
        <f t="shared" ref="G100" si="50">G89+G99</f>
        <v>75.010000000000005</v>
      </c>
      <c r="H100" s="32">
        <f t="shared" ref="H100" si="51">H89+H99</f>
        <v>54.616</v>
      </c>
      <c r="I100" s="32">
        <f t="shared" ref="I100" si="52">I89+I99</f>
        <v>119.78999999999999</v>
      </c>
      <c r="J100" s="32">
        <f t="shared" ref="J100:L100" si="53">J89+J99</f>
        <v>1254.8599999999999</v>
      </c>
      <c r="K100" s="32"/>
      <c r="L100" s="32">
        <f t="shared" si="53"/>
        <v>85.94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100</v>
      </c>
      <c r="G109" s="43">
        <v>1.08</v>
      </c>
      <c r="H109" s="43">
        <v>0.18</v>
      </c>
      <c r="I109" s="43">
        <v>9.6300000000000008</v>
      </c>
      <c r="J109" s="43">
        <v>45.99</v>
      </c>
      <c r="K109" s="44">
        <v>59</v>
      </c>
      <c r="L109" s="43">
        <v>8.0399999999999991</v>
      </c>
    </row>
    <row r="110" spans="1:12" ht="15" x14ac:dyDescent="0.25">
      <c r="A110" s="23"/>
      <c r="B110" s="15"/>
      <c r="C110" s="11"/>
      <c r="D110" s="7" t="s">
        <v>27</v>
      </c>
      <c r="E110" s="42" t="s">
        <v>59</v>
      </c>
      <c r="F110" s="43">
        <v>250</v>
      </c>
      <c r="G110" s="43">
        <v>25.08</v>
      </c>
      <c r="H110" s="43">
        <v>23.26</v>
      </c>
      <c r="I110" s="43">
        <v>17.91</v>
      </c>
      <c r="J110" s="43">
        <v>380.11</v>
      </c>
      <c r="K110" s="44">
        <v>136</v>
      </c>
      <c r="L110" s="43">
        <v>15.22</v>
      </c>
    </row>
    <row r="111" spans="1:12" ht="15" x14ac:dyDescent="0.25">
      <c r="A111" s="23"/>
      <c r="B111" s="15"/>
      <c r="C111" s="11"/>
      <c r="D111" s="7" t="s">
        <v>28</v>
      </c>
      <c r="E111" s="42" t="s">
        <v>60</v>
      </c>
      <c r="F111" s="43">
        <v>200</v>
      </c>
      <c r="G111" s="43">
        <v>49.77</v>
      </c>
      <c r="H111" s="43">
        <v>9.7200000000000006</v>
      </c>
      <c r="I111" s="43">
        <v>35.07</v>
      </c>
      <c r="J111" s="43">
        <v>426.87</v>
      </c>
      <c r="K111" s="44">
        <v>304</v>
      </c>
      <c r="L111" s="43">
        <v>29.48</v>
      </c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0.1</v>
      </c>
      <c r="H113" s="43">
        <v>0</v>
      </c>
      <c r="I113" s="43">
        <v>30.79</v>
      </c>
      <c r="J113" s="43">
        <v>121.02</v>
      </c>
      <c r="K113" s="44">
        <v>411</v>
      </c>
      <c r="L113" s="43" t="s">
        <v>61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1.58</v>
      </c>
      <c r="H114" s="43">
        <v>0.2</v>
      </c>
      <c r="I114" s="43">
        <v>9.66</v>
      </c>
      <c r="J114" s="43">
        <v>47</v>
      </c>
      <c r="K114" s="44"/>
      <c r="L114" s="43">
        <v>1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/>
      <c r="L115" s="43">
        <v>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80.25</v>
      </c>
      <c r="H118" s="19">
        <f t="shared" si="56"/>
        <v>33.840000000000003</v>
      </c>
      <c r="I118" s="19">
        <f t="shared" si="56"/>
        <v>116.42</v>
      </c>
      <c r="J118" s="19">
        <f t="shared" si="56"/>
        <v>1090.5899999999999</v>
      </c>
      <c r="K118" s="25"/>
      <c r="L118" s="19">
        <f t="shared" ref="L118" si="57">SUM(L109:L117)</f>
        <v>54.739999999999995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790</v>
      </c>
      <c r="G119" s="32">
        <f t="shared" ref="G119" si="58">G108+G118</f>
        <v>80.25</v>
      </c>
      <c r="H119" s="32">
        <f t="shared" ref="H119" si="59">H108+H118</f>
        <v>33.840000000000003</v>
      </c>
      <c r="I119" s="32">
        <f t="shared" ref="I119" si="60">I108+I118</f>
        <v>116.42</v>
      </c>
      <c r="J119" s="32">
        <f t="shared" ref="J119:L119" si="61">J108+J118</f>
        <v>1090.5899999999999</v>
      </c>
      <c r="K119" s="32"/>
      <c r="L119" s="32">
        <f t="shared" si="61"/>
        <v>54.739999999999995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100</v>
      </c>
      <c r="G128" s="43">
        <v>1.71</v>
      </c>
      <c r="H128" s="43">
        <v>6.11</v>
      </c>
      <c r="I128" s="43">
        <v>10.26</v>
      </c>
      <c r="J128" s="43">
        <v>103.89</v>
      </c>
      <c r="K128" s="44">
        <v>43</v>
      </c>
      <c r="L128" s="43">
        <v>5.05</v>
      </c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23.59</v>
      </c>
      <c r="H129" s="43">
        <v>23.19</v>
      </c>
      <c r="I129" s="43">
        <v>17.3</v>
      </c>
      <c r="J129" s="43">
        <v>371</v>
      </c>
      <c r="K129" s="44">
        <v>96</v>
      </c>
      <c r="L129" s="43">
        <v>7.99</v>
      </c>
    </row>
    <row r="130" spans="1:12" ht="15" x14ac:dyDescent="0.25">
      <c r="A130" s="14"/>
      <c r="B130" s="15"/>
      <c r="C130" s="11"/>
      <c r="D130" s="7" t="s">
        <v>28</v>
      </c>
      <c r="E130" s="42" t="s">
        <v>50</v>
      </c>
      <c r="F130" s="43">
        <v>90</v>
      </c>
      <c r="G130" s="43">
        <v>10.16</v>
      </c>
      <c r="H130" s="43">
        <v>2.08</v>
      </c>
      <c r="I130" s="43">
        <v>1.91</v>
      </c>
      <c r="J130" s="43">
        <v>67.39</v>
      </c>
      <c r="K130" s="44">
        <v>227</v>
      </c>
      <c r="L130" s="43">
        <v>17.98</v>
      </c>
    </row>
    <row r="131" spans="1:12" ht="15" x14ac:dyDescent="0.2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3.26</v>
      </c>
      <c r="H131" s="43">
        <v>4.91</v>
      </c>
      <c r="I131" s="43">
        <v>22.06</v>
      </c>
      <c r="J131" s="43">
        <v>145.97</v>
      </c>
      <c r="K131" s="44">
        <v>694</v>
      </c>
      <c r="L131" s="43">
        <v>14.51</v>
      </c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0.68</v>
      </c>
      <c r="H132" s="43">
        <v>0.28000000000000003</v>
      </c>
      <c r="I132" s="43">
        <v>24.63</v>
      </c>
      <c r="J132" s="43">
        <v>116.4</v>
      </c>
      <c r="K132" s="44">
        <v>256</v>
      </c>
      <c r="L132" s="43">
        <v>7.48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1.58</v>
      </c>
      <c r="H133" s="43">
        <v>0.2</v>
      </c>
      <c r="I133" s="43">
        <v>9.66</v>
      </c>
      <c r="J133" s="43">
        <v>47</v>
      </c>
      <c r="K133" s="44"/>
      <c r="L133" s="43">
        <v>1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20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/>
      <c r="L134" s="43">
        <v>1</v>
      </c>
    </row>
    <row r="135" spans="1:12" ht="15" x14ac:dyDescent="0.25">
      <c r="A135" s="14"/>
      <c r="B135" s="15"/>
      <c r="C135" s="11"/>
      <c r="D135" s="6" t="s">
        <v>62</v>
      </c>
      <c r="E135" s="42" t="s">
        <v>62</v>
      </c>
      <c r="F135" s="43" t="s">
        <v>62</v>
      </c>
      <c r="G135" s="43" t="s">
        <v>62</v>
      </c>
      <c r="H135" s="43" t="s">
        <v>62</v>
      </c>
      <c r="I135" s="43" t="s">
        <v>62</v>
      </c>
      <c r="J135" s="43" t="s">
        <v>62</v>
      </c>
      <c r="K135" s="44" t="s">
        <v>62</v>
      </c>
      <c r="L135" s="43" t="s">
        <v>62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43.62</v>
      </c>
      <c r="H137" s="19">
        <f t="shared" si="64"/>
        <v>37.250000000000007</v>
      </c>
      <c r="I137" s="19">
        <f t="shared" si="64"/>
        <v>99.179999999999993</v>
      </c>
      <c r="J137" s="19">
        <f t="shared" si="64"/>
        <v>921.25</v>
      </c>
      <c r="K137" s="25"/>
      <c r="L137" s="19">
        <f t="shared" ref="L137" si="65">SUM(L128:L136)</f>
        <v>55.010000000000005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830</v>
      </c>
      <c r="G138" s="32">
        <f t="shared" ref="G138" si="66">G127+G137</f>
        <v>43.62</v>
      </c>
      <c r="H138" s="32">
        <f t="shared" ref="H138" si="67">H127+H137</f>
        <v>37.250000000000007</v>
      </c>
      <c r="I138" s="32">
        <f t="shared" ref="I138" si="68">I127+I137</f>
        <v>99.179999999999993</v>
      </c>
      <c r="J138" s="32">
        <f t="shared" ref="J138:L138" si="69">J127+J137</f>
        <v>921.25</v>
      </c>
      <c r="K138" s="32"/>
      <c r="L138" s="32">
        <f t="shared" si="69"/>
        <v>55.010000000000005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 t="s">
        <v>62</v>
      </c>
      <c r="G139" s="40" t="s">
        <v>62</v>
      </c>
      <c r="H139" s="40" t="s">
        <v>62</v>
      </c>
      <c r="I139" s="40" t="s">
        <v>62</v>
      </c>
      <c r="J139" s="40" t="s">
        <v>62</v>
      </c>
      <c r="K139" s="41" t="s">
        <v>62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100</v>
      </c>
      <c r="G147" s="43">
        <v>1.43</v>
      </c>
      <c r="H147" s="43">
        <v>6.1</v>
      </c>
      <c r="I147" s="43">
        <v>8.36</v>
      </c>
      <c r="J147" s="43">
        <v>93.84</v>
      </c>
      <c r="K147" s="44">
        <v>33</v>
      </c>
      <c r="L147" s="43">
        <v>11</v>
      </c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24.62</v>
      </c>
      <c r="H148" s="43">
        <v>24.2</v>
      </c>
      <c r="I148" s="43">
        <v>9.6300000000000008</v>
      </c>
      <c r="J148" s="43">
        <v>353.82</v>
      </c>
      <c r="K148" s="44">
        <v>88</v>
      </c>
      <c r="L148" s="43">
        <v>13.75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150</v>
      </c>
      <c r="G149" s="43">
        <v>23.41</v>
      </c>
      <c r="H149" s="43">
        <v>22.3</v>
      </c>
      <c r="I149" s="43">
        <v>20.64</v>
      </c>
      <c r="J149" s="43">
        <v>378.76</v>
      </c>
      <c r="K149" s="44">
        <v>642</v>
      </c>
      <c r="L149" s="43">
        <v>14.78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0.56000000000000005</v>
      </c>
      <c r="H151" s="43">
        <v>0</v>
      </c>
      <c r="I151" s="43">
        <v>30.52</v>
      </c>
      <c r="J151" s="43">
        <v>123.06</v>
      </c>
      <c r="K151" s="44">
        <v>868</v>
      </c>
      <c r="L151" s="43">
        <v>5.24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1.58</v>
      </c>
      <c r="H152" s="43">
        <v>0.2</v>
      </c>
      <c r="I152" s="43">
        <v>9.66</v>
      </c>
      <c r="J152" s="43">
        <v>47</v>
      </c>
      <c r="K152" s="44"/>
      <c r="L152" s="43">
        <v>1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/>
      <c r="L153" s="43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54.24</v>
      </c>
      <c r="H156" s="19">
        <f t="shared" si="72"/>
        <v>53.279999999999994</v>
      </c>
      <c r="I156" s="19">
        <f t="shared" si="72"/>
        <v>92.17</v>
      </c>
      <c r="J156" s="19">
        <f t="shared" si="72"/>
        <v>1066.08</v>
      </c>
      <c r="K156" s="25"/>
      <c r="L156" s="19">
        <f t="shared" ref="L156" si="73">SUM(L147:L155)</f>
        <v>46.77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740</v>
      </c>
      <c r="G157" s="32">
        <f t="shared" ref="G157" si="74">G146+G156</f>
        <v>54.24</v>
      </c>
      <c r="H157" s="32">
        <f t="shared" ref="H157" si="75">H146+H156</f>
        <v>53.279999999999994</v>
      </c>
      <c r="I157" s="32">
        <f t="shared" ref="I157" si="76">I146+I156</f>
        <v>92.17</v>
      </c>
      <c r="J157" s="32">
        <f t="shared" ref="J157:L157" si="77">J146+J156</f>
        <v>1066.08</v>
      </c>
      <c r="K157" s="32"/>
      <c r="L157" s="32">
        <f t="shared" si="77"/>
        <v>46.77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100</v>
      </c>
      <c r="G166" s="43">
        <v>1.08</v>
      </c>
      <c r="H166" s="43">
        <v>0.18</v>
      </c>
      <c r="I166" s="43">
        <v>9.6300000000000008</v>
      </c>
      <c r="J166" s="43">
        <v>45.99</v>
      </c>
      <c r="K166" s="44">
        <v>59</v>
      </c>
      <c r="L166" s="43">
        <v>8.24</v>
      </c>
    </row>
    <row r="167" spans="1:12" ht="15" x14ac:dyDescent="0.25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43">
        <v>24.61</v>
      </c>
      <c r="H167" s="43">
        <v>24.33</v>
      </c>
      <c r="I167" s="43">
        <v>10.73</v>
      </c>
      <c r="J167" s="43">
        <v>358.92</v>
      </c>
      <c r="K167" s="44">
        <v>98</v>
      </c>
      <c r="L167" s="43">
        <v>10.86</v>
      </c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90</v>
      </c>
      <c r="G168" s="43">
        <v>13.04</v>
      </c>
      <c r="H168" s="43">
        <v>12.57</v>
      </c>
      <c r="I168" s="43">
        <v>13.19</v>
      </c>
      <c r="J168" s="43">
        <v>217</v>
      </c>
      <c r="K168" s="44">
        <v>668</v>
      </c>
      <c r="L168" s="43">
        <v>44.97</v>
      </c>
    </row>
    <row r="169" spans="1:12" ht="15" x14ac:dyDescent="0.25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4.8899999999999997</v>
      </c>
      <c r="H169" s="43">
        <v>4.47</v>
      </c>
      <c r="I169" s="43">
        <v>31.79</v>
      </c>
      <c r="J169" s="43">
        <v>186.84</v>
      </c>
      <c r="K169" s="44">
        <v>679</v>
      </c>
      <c r="L169" s="43">
        <v>14.77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0.1</v>
      </c>
      <c r="H170" s="43">
        <v>0</v>
      </c>
      <c r="I170" s="43">
        <v>30.79</v>
      </c>
      <c r="J170" s="43">
        <v>121.02</v>
      </c>
      <c r="K170" s="44">
        <v>411</v>
      </c>
      <c r="L170" s="43" t="s">
        <v>61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20</v>
      </c>
      <c r="G171" s="43">
        <v>1.58</v>
      </c>
      <c r="H171" s="43">
        <v>0.2</v>
      </c>
      <c r="I171" s="43">
        <v>9.66</v>
      </c>
      <c r="J171" s="43">
        <v>47</v>
      </c>
      <c r="K171" s="44"/>
      <c r="L171" s="43">
        <v>1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/>
      <c r="L172" s="43">
        <v>1</v>
      </c>
    </row>
    <row r="173" spans="1:12" ht="15" x14ac:dyDescent="0.25">
      <c r="A173" s="23"/>
      <c r="B173" s="15"/>
      <c r="C173" s="11"/>
      <c r="D173" s="6" t="s">
        <v>62</v>
      </c>
      <c r="E173" s="42" t="s">
        <v>62</v>
      </c>
      <c r="F173" s="43" t="s">
        <v>62</v>
      </c>
      <c r="G173" s="43" t="s">
        <v>62</v>
      </c>
      <c r="H173" s="43" t="s">
        <v>62</v>
      </c>
      <c r="I173" s="43" t="s">
        <v>62</v>
      </c>
      <c r="J173" s="43" t="s">
        <v>62</v>
      </c>
      <c r="K173" s="44" t="s">
        <v>62</v>
      </c>
      <c r="L173" s="43" t="s">
        <v>62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47.94</v>
      </c>
      <c r="H175" s="19">
        <f t="shared" si="80"/>
        <v>42.23</v>
      </c>
      <c r="I175" s="19">
        <f t="shared" si="80"/>
        <v>119.14999999999999</v>
      </c>
      <c r="J175" s="19">
        <f t="shared" si="80"/>
        <v>1046.3700000000001</v>
      </c>
      <c r="K175" s="25"/>
      <c r="L175" s="19">
        <f t="shared" ref="L175" si="81">SUM(L166:L174)</f>
        <v>80.839999999999989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830</v>
      </c>
      <c r="G176" s="32">
        <f t="shared" ref="G176" si="82">G165+G175</f>
        <v>47.94</v>
      </c>
      <c r="H176" s="32">
        <f t="shared" ref="H176" si="83">H165+H175</f>
        <v>42.23</v>
      </c>
      <c r="I176" s="32">
        <f t="shared" ref="I176" si="84">I165+I175</f>
        <v>119.14999999999999</v>
      </c>
      <c r="J176" s="32">
        <f t="shared" ref="J176:L176" si="85">J165+J175</f>
        <v>1046.3700000000001</v>
      </c>
      <c r="K176" s="32"/>
      <c r="L176" s="32">
        <f t="shared" si="85"/>
        <v>80.839999999999989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100</v>
      </c>
      <c r="G185" s="43">
        <v>1.37</v>
      </c>
      <c r="H185" s="43">
        <v>6.19</v>
      </c>
      <c r="I185" s="43">
        <v>8.4499999999999993</v>
      </c>
      <c r="J185" s="43">
        <v>95.59</v>
      </c>
      <c r="K185" s="44">
        <v>45</v>
      </c>
      <c r="L185" s="43">
        <v>16</v>
      </c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250</v>
      </c>
      <c r="G186" s="43">
        <v>7.85</v>
      </c>
      <c r="H186" s="43">
        <v>14.66</v>
      </c>
      <c r="I186" s="43">
        <v>16.88</v>
      </c>
      <c r="J186" s="43">
        <v>231.61</v>
      </c>
      <c r="K186" s="44">
        <v>87</v>
      </c>
      <c r="L186" s="43">
        <v>14.97</v>
      </c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90</v>
      </c>
      <c r="G187" s="43">
        <v>20.7</v>
      </c>
      <c r="H187" s="43">
        <v>21.19</v>
      </c>
      <c r="I187" s="43">
        <v>5.64</v>
      </c>
      <c r="J187" s="43">
        <v>297.33999999999997</v>
      </c>
      <c r="K187" s="44">
        <v>643</v>
      </c>
      <c r="L187" s="43">
        <v>37.89</v>
      </c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7.68</v>
      </c>
      <c r="H188" s="43">
        <v>5.84</v>
      </c>
      <c r="I188" s="43">
        <v>34.67</v>
      </c>
      <c r="J188" s="43">
        <v>221.68</v>
      </c>
      <c r="K188" s="44">
        <v>679</v>
      </c>
      <c r="L188" s="43">
        <v>11.94</v>
      </c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0.26</v>
      </c>
      <c r="H189" s="43">
        <v>0.06</v>
      </c>
      <c r="I189" s="43">
        <v>15.25</v>
      </c>
      <c r="J189" s="43">
        <v>63.75</v>
      </c>
      <c r="K189" s="44">
        <v>377</v>
      </c>
      <c r="L189" s="43">
        <v>5.69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20</v>
      </c>
      <c r="G190" s="43">
        <v>1.58</v>
      </c>
      <c r="H190" s="43">
        <v>0.2</v>
      </c>
      <c r="I190" s="43">
        <v>9.66</v>
      </c>
      <c r="J190" s="43">
        <v>47</v>
      </c>
      <c r="K190" s="44"/>
      <c r="L190" s="43">
        <v>1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/>
      <c r="L191" s="43">
        <v>1</v>
      </c>
    </row>
    <row r="192" spans="1:12" ht="15" x14ac:dyDescent="0.25">
      <c r="A192" s="23"/>
      <c r="B192" s="15"/>
      <c r="C192" s="11"/>
      <c r="D192" s="6" t="s">
        <v>62</v>
      </c>
      <c r="E192" s="42" t="s">
        <v>62</v>
      </c>
      <c r="F192" s="43" t="s">
        <v>62</v>
      </c>
      <c r="G192" s="43" t="s">
        <v>62</v>
      </c>
      <c r="H192" s="43" t="s">
        <v>62</v>
      </c>
      <c r="I192" s="43" t="s">
        <v>62</v>
      </c>
      <c r="J192" s="43" t="s">
        <v>62</v>
      </c>
      <c r="K192" s="44" t="s">
        <v>62</v>
      </c>
      <c r="L192" s="43" t="s">
        <v>62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42.079999999999991</v>
      </c>
      <c r="H194" s="19">
        <f t="shared" si="88"/>
        <v>48.620000000000012</v>
      </c>
      <c r="I194" s="19">
        <f t="shared" si="88"/>
        <v>103.91</v>
      </c>
      <c r="J194" s="19">
        <f t="shared" si="88"/>
        <v>1026.57</v>
      </c>
      <c r="K194" s="25"/>
      <c r="L194" s="19">
        <f t="shared" ref="L194" si="89">SUM(L185:L193)</f>
        <v>88.49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830</v>
      </c>
      <c r="G195" s="32">
        <f t="shared" ref="G195" si="90">G184+G194</f>
        <v>42.079999999999991</v>
      </c>
      <c r="H195" s="32">
        <f t="shared" ref="H195" si="91">H184+H194</f>
        <v>48.620000000000012</v>
      </c>
      <c r="I195" s="32">
        <f t="shared" ref="I195" si="92">I184+I194</f>
        <v>103.91</v>
      </c>
      <c r="J195" s="32">
        <f t="shared" ref="J195:L195" si="93">J184+J194</f>
        <v>1026.57</v>
      </c>
      <c r="K195" s="32"/>
      <c r="L195" s="32">
        <f t="shared" si="93"/>
        <v>88.49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822.9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56.160000000000004</v>
      </c>
      <c r="H196" s="34">
        <f t="shared" si="94"/>
        <v>46.507600000000004</v>
      </c>
      <c r="I196" s="34">
        <f t="shared" si="94"/>
        <v>112.13069999999998</v>
      </c>
      <c r="J196" s="34">
        <f t="shared" si="94"/>
        <v>1077.9469999999999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2025-04-01T08:57:51Z</dcterms:modified>
</cp:coreProperties>
</file>